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OB" sheetId="1" r:id="rId1"/>
    <sheet name="EQUIPO COM" sheetId="2" r:id="rId2"/>
  </sheets>
  <calcPr calcId="152511"/>
</workbook>
</file>

<file path=xl/calcChain.xml><?xml version="1.0" encoding="utf-8"?>
<calcChain xmlns="http://schemas.openxmlformats.org/spreadsheetml/2006/main">
  <c r="E14" i="1" l="1"/>
  <c r="F14" i="1"/>
  <c r="E15" i="1"/>
  <c r="F15" i="1"/>
  <c r="E13" i="1"/>
  <c r="F13" i="1" s="1"/>
  <c r="E11" i="2"/>
  <c r="F11" i="2" s="1"/>
  <c r="N11" i="2" l="1"/>
  <c r="N14" i="1"/>
  <c r="N15" i="1"/>
  <c r="N13" i="1"/>
  <c r="D15" i="2" l="1"/>
  <c r="D18" i="1"/>
</calcChain>
</file>

<file path=xl/sharedStrings.xml><?xml version="1.0" encoding="utf-8"?>
<sst xmlns="http://schemas.openxmlformats.org/spreadsheetml/2006/main" count="107" uniqueCount="46">
  <si>
    <t>ANEXO 3</t>
  </si>
  <si>
    <t>INSTITUTO TECNOLÓGICO DE ESTUDIOS SUPERIORES DE ZAMORA</t>
  </si>
  <si>
    <t>DEPARTAMENTO DE VINCULACIÓN</t>
  </si>
  <si>
    <t>No.</t>
  </si>
  <si>
    <t>No. FACTURA</t>
  </si>
  <si>
    <t>COSTO DE ADQUISICIÓN SEGÚN FACTURA</t>
  </si>
  <si>
    <t>DESCRIPCIÓN</t>
  </si>
  <si>
    <t>MARCA</t>
  </si>
  <si>
    <t>No. SERIE</t>
  </si>
  <si>
    <t>ESTADO FÍSICO</t>
  </si>
  <si>
    <t>USO/DESUSO</t>
  </si>
  <si>
    <t>NOMBRE  DEL RESGUARDANTE</t>
  </si>
  <si>
    <t>UBICACIÓN</t>
  </si>
  <si>
    <t>OBSERVACIONES</t>
  </si>
  <si>
    <t xml:space="preserve">ESCRITORIO </t>
  </si>
  <si>
    <t>SM</t>
  </si>
  <si>
    <t>SN</t>
  </si>
  <si>
    <t xml:space="preserve">BUENO </t>
  </si>
  <si>
    <t>USO</t>
  </si>
  <si>
    <t>DEPARTAMENTO DE VINC.</t>
  </si>
  <si>
    <t xml:space="preserve"> </t>
  </si>
  <si>
    <t>L.A.E. YULIANA GUZMÁN GUTIÉRREZ</t>
  </si>
  <si>
    <t xml:space="preserve">ARQ. JUAN CARLOS DÍAZ VILLANUEVA </t>
  </si>
  <si>
    <t xml:space="preserve">INVENTARIOS </t>
  </si>
  <si>
    <t xml:space="preserve">RECURSOS MATERIALES </t>
  </si>
  <si>
    <t xml:space="preserve">LAPTOP </t>
  </si>
  <si>
    <t>HP</t>
  </si>
  <si>
    <t>CNU8341TP6</t>
  </si>
  <si>
    <t>COMPUTADORA</t>
  </si>
  <si>
    <t xml:space="preserve">               INVENTARIOS</t>
  </si>
  <si>
    <t>ING. JUAN MANUEL BALDERAS ACEVEDO</t>
  </si>
  <si>
    <t>SILLÓN EJECUTIVO</t>
  </si>
  <si>
    <t>PRINT</t>
  </si>
  <si>
    <t>ESCRITORIO CHICO</t>
  </si>
  <si>
    <t>DELL</t>
  </si>
  <si>
    <t>JMR7VH1/CN0Y858D-72872-87L-18HS-A00</t>
  </si>
  <si>
    <t>CHECAR SI LA DEJO CALDERON</t>
  </si>
  <si>
    <t>PRIMERA SEMANA DE OCTUBRE LIC. BALCERAS SE JUBILA</t>
  </si>
  <si>
    <t>ING. FABIAN MORA CUEVAS</t>
  </si>
  <si>
    <t xml:space="preserve">ING. FABIAN MORA CUEVAS </t>
  </si>
  <si>
    <t xml:space="preserve">SUBDIRECTOR PLANEACION </t>
  </si>
  <si>
    <t xml:space="preserve">SUBDIRECTOR DE PLANEACION </t>
  </si>
  <si>
    <t>INVENTARIO DE EQUIPO DE CÓMPUTO: USO Y CUSTODIA DEL MISMO, DICIEMBRE 2020</t>
  </si>
  <si>
    <t>CODIGO</t>
  </si>
  <si>
    <t>DEPRECIACION ANUAL</t>
  </si>
  <si>
    <t>VALOR DEPRECIACION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</si>
</sst>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8" fontId="4" fillId="0" borderId="2" xfId="0" applyNumberFormat="1" applyFont="1" applyFill="1" applyBorder="1"/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/>
    <xf numFmtId="4" fontId="4" fillId="0" borderId="3" xfId="0" applyNumberFormat="1" applyFont="1" applyFill="1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wrapText="1"/>
    </xf>
    <xf numFmtId="8" fontId="5" fillId="0" borderId="3" xfId="0" applyNumberFormat="1" applyFont="1" applyFill="1" applyBorder="1"/>
    <xf numFmtId="0" fontId="5" fillId="0" borderId="0" xfId="0" applyFont="1" applyFill="1" applyBorder="1"/>
    <xf numFmtId="8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8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/>
    <xf numFmtId="0" fontId="7" fillId="3" borderId="0" xfId="0" applyFont="1" applyFill="1"/>
    <xf numFmtId="0" fontId="2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1733550</xdr:colOff>
      <xdr:row>25</xdr:row>
      <xdr:rowOff>0</xdr:rowOff>
    </xdr:from>
    <xdr:to>
      <xdr:col>14</xdr:col>
      <xdr:colOff>438150</xdr:colOff>
      <xdr:row>25</xdr:row>
      <xdr:rowOff>0</xdr:rowOff>
    </xdr:to>
    <xdr:cxnSp macro="">
      <xdr:nvCxnSpPr>
        <xdr:cNvPr id="5" name="2 Conector recto"/>
        <xdr:cNvCxnSpPr/>
      </xdr:nvCxnSpPr>
      <xdr:spPr>
        <a:xfrm>
          <a:off x="7600950" y="5514975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25</xdr:row>
      <xdr:rowOff>0</xdr:rowOff>
    </xdr:from>
    <xdr:to>
      <xdr:col>11</xdr:col>
      <xdr:colOff>180975</xdr:colOff>
      <xdr:row>25</xdr:row>
      <xdr:rowOff>9525</xdr:rowOff>
    </xdr:to>
    <xdr:cxnSp macro="">
      <xdr:nvCxnSpPr>
        <xdr:cNvPr id="6" name="3 Conector recto"/>
        <xdr:cNvCxnSpPr/>
      </xdr:nvCxnSpPr>
      <xdr:spPr>
        <a:xfrm flipV="1">
          <a:off x="3781425" y="5514975"/>
          <a:ext cx="2266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25</xdr:row>
      <xdr:rowOff>0</xdr:rowOff>
    </xdr:from>
    <xdr:to>
      <xdr:col>6</xdr:col>
      <xdr:colOff>85725</xdr:colOff>
      <xdr:row>25</xdr:row>
      <xdr:rowOff>4</xdr:rowOff>
    </xdr:to>
    <xdr:cxnSp macro="">
      <xdr:nvCxnSpPr>
        <xdr:cNvPr id="7" name="8 Conector recto"/>
        <xdr:cNvCxnSpPr/>
      </xdr:nvCxnSpPr>
      <xdr:spPr>
        <a:xfrm flipV="1">
          <a:off x="600075" y="5514975"/>
          <a:ext cx="192405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1476375</xdr:colOff>
      <xdr:row>22</xdr:row>
      <xdr:rowOff>0</xdr:rowOff>
    </xdr:from>
    <xdr:to>
      <xdr:col>14</xdr:col>
      <xdr:colOff>638175</xdr:colOff>
      <xdr:row>22</xdr:row>
      <xdr:rowOff>0</xdr:rowOff>
    </xdr:to>
    <xdr:cxnSp macro="">
      <xdr:nvCxnSpPr>
        <xdr:cNvPr id="2" name="2 Conector recto"/>
        <xdr:cNvCxnSpPr/>
      </xdr:nvCxnSpPr>
      <xdr:spPr>
        <a:xfrm>
          <a:off x="7734300" y="5238750"/>
          <a:ext cx="2447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981075</xdr:colOff>
      <xdr:row>22</xdr:row>
      <xdr:rowOff>0</xdr:rowOff>
    </xdr:from>
    <xdr:to>
      <xdr:col>10</xdr:col>
      <xdr:colOff>676275</xdr:colOff>
      <xdr:row>22</xdr:row>
      <xdr:rowOff>0</xdr:rowOff>
    </xdr:to>
    <xdr:cxnSp macro="">
      <xdr:nvCxnSpPr>
        <xdr:cNvPr id="3" name="3 Conector recto"/>
        <xdr:cNvCxnSpPr/>
      </xdr:nvCxnSpPr>
      <xdr:spPr>
        <a:xfrm>
          <a:off x="5019675" y="4572000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22</xdr:row>
      <xdr:rowOff>0</xdr:rowOff>
    </xdr:from>
    <xdr:to>
      <xdr:col>6</xdr:col>
      <xdr:colOff>342900</xdr:colOff>
      <xdr:row>22</xdr:row>
      <xdr:rowOff>0</xdr:rowOff>
    </xdr:to>
    <xdr:cxnSp macro="">
      <xdr:nvCxnSpPr>
        <xdr:cNvPr id="4" name="8 Conector recto"/>
        <xdr:cNvCxnSpPr/>
      </xdr:nvCxnSpPr>
      <xdr:spPr>
        <a:xfrm>
          <a:off x="771525" y="5238750"/>
          <a:ext cx="1857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28"/>
  <sheetViews>
    <sheetView tabSelected="1" workbookViewId="0">
      <selection activeCell="E13" sqref="E13:F15"/>
    </sheetView>
  </sheetViews>
  <sheetFormatPr baseColWidth="10" defaultColWidth="9.140625" defaultRowHeight="15" x14ac:dyDescent="0.25"/>
  <cols>
    <col min="7" max="7" width="14.85546875" customWidth="1"/>
    <col min="12" max="12" width="33.85546875" customWidth="1"/>
    <col min="13" max="14" width="20" customWidth="1"/>
    <col min="15" max="15" width="16.5703125" customWidth="1"/>
  </cols>
  <sheetData>
    <row r="3" spans="2:22" x14ac:dyDescent="0.25">
      <c r="G3" s="1"/>
      <c r="H3" s="1"/>
      <c r="I3" s="1"/>
      <c r="J3" s="1"/>
      <c r="K3" s="1"/>
      <c r="L3" s="1"/>
      <c r="M3" s="1"/>
      <c r="N3" s="1"/>
      <c r="O3" s="2" t="s">
        <v>0</v>
      </c>
    </row>
    <row r="4" spans="2:22" x14ac:dyDescent="0.25">
      <c r="G4" s="1"/>
      <c r="H4" s="1"/>
      <c r="I4" s="1"/>
      <c r="J4" s="1"/>
      <c r="K4" s="1"/>
      <c r="L4" s="1"/>
      <c r="M4" s="1"/>
      <c r="N4" s="1"/>
      <c r="O4" s="2"/>
    </row>
    <row r="5" spans="2:22" x14ac:dyDescent="0.25">
      <c r="G5" s="1"/>
      <c r="H5" s="1"/>
      <c r="I5" s="1"/>
      <c r="J5" s="1"/>
      <c r="K5" s="1"/>
      <c r="L5" s="1"/>
      <c r="M5" s="1"/>
      <c r="N5" s="1"/>
      <c r="O5" s="1"/>
    </row>
    <row r="6" spans="2:22" ht="15.75" x14ac:dyDescent="0.25">
      <c r="B6" s="34" t="s">
        <v>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22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22" x14ac:dyDescent="0.25">
      <c r="B8" s="35" t="s">
        <v>42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Q8" s="33" t="s">
        <v>37</v>
      </c>
      <c r="R8" s="33"/>
      <c r="S8" s="33"/>
      <c r="T8" s="33"/>
      <c r="U8" s="33"/>
      <c r="V8" s="33"/>
    </row>
    <row r="9" spans="2:22" x14ac:dyDescent="0.25"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L9" s="4"/>
      <c r="M9" s="4"/>
      <c r="N9" s="4"/>
      <c r="O9" s="4"/>
    </row>
    <row r="10" spans="2:2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2:22" ht="15.75" thickBot="1" x14ac:dyDescent="0.3"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</row>
    <row r="12" spans="2:22" ht="72.75" thickBot="1" x14ac:dyDescent="0.3">
      <c r="B12" s="7" t="s">
        <v>3</v>
      </c>
      <c r="C12" s="7" t="s">
        <v>4</v>
      </c>
      <c r="D12" s="7" t="s">
        <v>5</v>
      </c>
      <c r="E12" s="7" t="s">
        <v>44</v>
      </c>
      <c r="F12" s="7" t="s">
        <v>45</v>
      </c>
      <c r="G12" s="7" t="s">
        <v>6</v>
      </c>
      <c r="H12" s="7" t="s">
        <v>7</v>
      </c>
      <c r="I12" s="7" t="s">
        <v>8</v>
      </c>
      <c r="J12" s="7" t="s">
        <v>9</v>
      </c>
      <c r="K12" s="7" t="s">
        <v>10</v>
      </c>
      <c r="L12" s="7" t="s">
        <v>11</v>
      </c>
      <c r="M12" s="7" t="s">
        <v>12</v>
      </c>
      <c r="N12" s="7" t="s">
        <v>43</v>
      </c>
      <c r="O12" s="7" t="s">
        <v>13</v>
      </c>
    </row>
    <row r="13" spans="2:22" x14ac:dyDescent="0.25">
      <c r="B13" s="8">
        <v>1</v>
      </c>
      <c r="C13" s="9"/>
      <c r="D13" s="10"/>
      <c r="E13" s="10">
        <f>D13*0.1</f>
        <v>0</v>
      </c>
      <c r="F13" s="10">
        <f>D13-E13</f>
        <v>0</v>
      </c>
      <c r="G13" s="8" t="s">
        <v>14</v>
      </c>
      <c r="H13" s="8" t="s">
        <v>15</v>
      </c>
      <c r="I13" s="11" t="s">
        <v>16</v>
      </c>
      <c r="J13" s="8" t="s">
        <v>17</v>
      </c>
      <c r="K13" s="8" t="s">
        <v>18</v>
      </c>
      <c r="L13" s="8" t="s">
        <v>38</v>
      </c>
      <c r="M13" s="8" t="s">
        <v>19</v>
      </c>
      <c r="N13" s="8" t="str">
        <f>CONCATENATE("*",G13,M13,"*")</f>
        <v>*ESCRITORIO DEPARTAMENTO DE VINC.*</v>
      </c>
      <c r="O13" s="8"/>
    </row>
    <row r="14" spans="2:22" x14ac:dyDescent="0.25">
      <c r="B14" s="12">
        <v>2</v>
      </c>
      <c r="C14" s="9"/>
      <c r="D14" s="13"/>
      <c r="E14" s="10">
        <f t="shared" ref="E14:E15" si="0">D14*0.1</f>
        <v>0</v>
      </c>
      <c r="F14" s="10">
        <f t="shared" ref="F14:F15" si="1">D14-E14</f>
        <v>0</v>
      </c>
      <c r="G14" s="12" t="s">
        <v>31</v>
      </c>
      <c r="H14" s="12" t="s">
        <v>15</v>
      </c>
      <c r="I14" s="14" t="s">
        <v>16</v>
      </c>
      <c r="J14" s="12" t="s">
        <v>17</v>
      </c>
      <c r="K14" s="8" t="s">
        <v>18</v>
      </c>
      <c r="L14" s="8" t="s">
        <v>38</v>
      </c>
      <c r="M14" s="8" t="s">
        <v>19</v>
      </c>
      <c r="N14" s="8" t="str">
        <f t="shared" ref="N14:N15" si="2">CONCATENATE("*",G14,M14,"*")</f>
        <v>*SILLÓN EJECUTIVODEPARTAMENTO DE VINC.*</v>
      </c>
      <c r="O14" s="12"/>
    </row>
    <row r="15" spans="2:22" x14ac:dyDescent="0.25">
      <c r="B15" s="12">
        <v>3</v>
      </c>
      <c r="C15" s="15"/>
      <c r="D15" s="10"/>
      <c r="E15" s="10">
        <f t="shared" si="0"/>
        <v>0</v>
      </c>
      <c r="F15" s="10">
        <f t="shared" si="1"/>
        <v>0</v>
      </c>
      <c r="G15" s="12" t="s">
        <v>33</v>
      </c>
      <c r="H15" s="12" t="s">
        <v>32</v>
      </c>
      <c r="I15" s="14" t="s">
        <v>16</v>
      </c>
      <c r="J15" s="12" t="s">
        <v>17</v>
      </c>
      <c r="K15" s="8" t="s">
        <v>18</v>
      </c>
      <c r="L15" s="8" t="s">
        <v>38</v>
      </c>
      <c r="M15" s="8" t="s">
        <v>19</v>
      </c>
      <c r="N15" s="8" t="str">
        <f t="shared" si="2"/>
        <v>*ESCRITORIO CHICODEPARTAMENTO DE VINC.*</v>
      </c>
      <c r="O15" s="12"/>
    </row>
    <row r="16" spans="2:22" x14ac:dyDescent="0.25">
      <c r="B16" s="12" t="s">
        <v>20</v>
      </c>
      <c r="C16" s="15"/>
      <c r="D16" s="13"/>
      <c r="E16" s="13"/>
      <c r="F16" s="13"/>
      <c r="G16" s="12" t="s">
        <v>20</v>
      </c>
      <c r="H16" s="12" t="s">
        <v>20</v>
      </c>
      <c r="I16" s="14" t="s">
        <v>20</v>
      </c>
      <c r="J16" s="12" t="s">
        <v>20</v>
      </c>
      <c r="K16" s="8" t="s">
        <v>20</v>
      </c>
      <c r="L16" s="8" t="s">
        <v>20</v>
      </c>
      <c r="M16" s="8" t="s">
        <v>20</v>
      </c>
      <c r="N16" s="8"/>
      <c r="O16" s="12"/>
    </row>
    <row r="17" spans="2:15" x14ac:dyDescent="0.25">
      <c r="B17" s="16"/>
      <c r="C17" s="16"/>
      <c r="D17" s="16"/>
      <c r="E17" s="16"/>
      <c r="F17" s="16"/>
      <c r="G17" s="16"/>
      <c r="H17" s="16"/>
      <c r="I17" s="17"/>
      <c r="J17" s="16"/>
      <c r="K17" s="16"/>
      <c r="L17" s="18"/>
      <c r="M17" s="16"/>
      <c r="N17" s="16"/>
      <c r="O17" s="16"/>
    </row>
    <row r="18" spans="2:15" x14ac:dyDescent="0.25">
      <c r="B18" s="16"/>
      <c r="C18" s="16"/>
      <c r="D18" s="19">
        <f>SUM(D13:D17)</f>
        <v>0</v>
      </c>
      <c r="E18" s="19"/>
      <c r="F18" s="19"/>
      <c r="G18" s="16"/>
      <c r="H18" s="16"/>
      <c r="I18" s="17"/>
      <c r="J18" s="16"/>
      <c r="K18" s="16"/>
      <c r="L18" s="16"/>
      <c r="M18" s="16"/>
      <c r="N18" s="16"/>
      <c r="O18" s="16"/>
    </row>
    <row r="19" spans="2:15" x14ac:dyDescent="0.25">
      <c r="B19" s="20"/>
      <c r="C19" s="20"/>
      <c r="D19" s="21"/>
      <c r="E19" s="21"/>
      <c r="F19" s="21"/>
      <c r="G19" s="20"/>
      <c r="H19" s="20"/>
      <c r="I19" s="22"/>
      <c r="J19" s="20"/>
      <c r="K19" s="20"/>
      <c r="L19" s="20"/>
      <c r="M19" s="20"/>
      <c r="N19" s="20"/>
      <c r="O19" s="20"/>
    </row>
    <row r="20" spans="2:15" x14ac:dyDescent="0.25">
      <c r="B20" s="20"/>
      <c r="C20" s="20"/>
      <c r="D20" s="21"/>
      <c r="E20" s="21"/>
      <c r="F20" s="21"/>
      <c r="G20" s="20"/>
      <c r="H20" s="20"/>
      <c r="I20" s="22"/>
      <c r="J20" s="20"/>
      <c r="K20" s="20"/>
      <c r="L20" s="20"/>
      <c r="M20" s="20"/>
      <c r="N20" s="20"/>
      <c r="O20" s="20"/>
    </row>
    <row r="21" spans="2:15" x14ac:dyDescent="0.25">
      <c r="B21" s="20"/>
      <c r="G21" s="20"/>
    </row>
    <row r="22" spans="2:15" x14ac:dyDescent="0.25">
      <c r="B22" s="20"/>
      <c r="G22" s="20"/>
    </row>
    <row r="23" spans="2:15" x14ac:dyDescent="0.25">
      <c r="B23" s="20"/>
      <c r="G23" s="20"/>
    </row>
    <row r="24" spans="2:15" x14ac:dyDescent="0.25">
      <c r="B24" s="20"/>
      <c r="G24" s="20"/>
    </row>
    <row r="25" spans="2:15" x14ac:dyDescent="0.25">
      <c r="B25" s="20"/>
      <c r="G25" s="20"/>
    </row>
    <row r="26" spans="2:15" x14ac:dyDescent="0.25">
      <c r="B26" s="20" t="s">
        <v>21</v>
      </c>
      <c r="G26" s="23"/>
      <c r="J26" s="24" t="s">
        <v>22</v>
      </c>
      <c r="M26" s="24" t="s">
        <v>39</v>
      </c>
      <c r="N26" s="24"/>
    </row>
    <row r="27" spans="2:15" x14ac:dyDescent="0.25">
      <c r="B27" s="20"/>
      <c r="C27" s="24" t="s">
        <v>23</v>
      </c>
      <c r="J27" s="24" t="s">
        <v>24</v>
      </c>
      <c r="M27" s="24" t="s">
        <v>40</v>
      </c>
      <c r="N27" s="24"/>
      <c r="O27" s="25"/>
    </row>
    <row r="28" spans="2:15" x14ac:dyDescent="0.25">
      <c r="B28" s="20"/>
    </row>
  </sheetData>
  <mergeCells count="2">
    <mergeCell ref="B6:O6"/>
    <mergeCell ref="B8:O8"/>
  </mergeCells>
  <pageMargins left="0.25" right="0.25" top="0.75" bottom="0.75" header="0.3" footer="0.3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5"/>
  <sheetViews>
    <sheetView workbookViewId="0">
      <selection activeCell="D12" sqref="D12"/>
    </sheetView>
  </sheetViews>
  <sheetFormatPr baseColWidth="10" defaultRowHeight="15" x14ac:dyDescent="0.25"/>
  <cols>
    <col min="2" max="2" width="5.42578125" customWidth="1"/>
    <col min="3" max="3" width="9.85546875" customWidth="1"/>
    <col min="7" max="7" width="13.7109375" customWidth="1"/>
    <col min="8" max="8" width="8.7109375" customWidth="1"/>
    <col min="9" max="9" width="24.85546875" customWidth="1"/>
    <col min="12" max="12" width="31" customWidth="1"/>
    <col min="15" max="15" width="15.5703125" customWidth="1"/>
  </cols>
  <sheetData>
    <row r="2" spans="2:16" x14ac:dyDescent="0.25">
      <c r="G2" s="1"/>
      <c r="H2" s="1"/>
      <c r="I2" s="1"/>
      <c r="J2" s="1"/>
      <c r="K2" s="1"/>
      <c r="L2" s="1"/>
      <c r="M2" s="1"/>
      <c r="N2" s="1"/>
      <c r="O2" s="1"/>
    </row>
    <row r="3" spans="2:16" ht="15.75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2:1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6" x14ac:dyDescent="0.25">
      <c r="B5" s="35" t="s">
        <v>42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6" x14ac:dyDescent="0.25">
      <c r="B6" s="4"/>
      <c r="C6" s="4"/>
      <c r="D6" s="4"/>
      <c r="E6" s="4"/>
      <c r="F6" s="4"/>
      <c r="G6" s="4"/>
      <c r="H6" s="4"/>
      <c r="I6" s="4"/>
      <c r="J6" s="4" t="s">
        <v>2</v>
      </c>
      <c r="K6" s="4"/>
      <c r="L6" s="4"/>
      <c r="M6" s="4"/>
      <c r="N6" s="4"/>
      <c r="O6" s="4"/>
    </row>
    <row r="7" spans="2:16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thickBot="1" x14ac:dyDescent="0.3">
      <c r="B8" s="5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</row>
    <row r="9" spans="2:16" ht="48.75" thickBot="1" x14ac:dyDescent="0.3">
      <c r="B9" s="7" t="s">
        <v>3</v>
      </c>
      <c r="C9" s="7" t="s">
        <v>4</v>
      </c>
      <c r="D9" s="7" t="s">
        <v>5</v>
      </c>
      <c r="E9" s="7" t="s">
        <v>44</v>
      </c>
      <c r="F9" s="7" t="s">
        <v>45</v>
      </c>
      <c r="G9" s="7" t="s">
        <v>6</v>
      </c>
      <c r="H9" s="7" t="s">
        <v>7</v>
      </c>
      <c r="I9" s="7" t="s">
        <v>8</v>
      </c>
      <c r="J9" s="7" t="s">
        <v>9</v>
      </c>
      <c r="K9" s="7" t="s">
        <v>10</v>
      </c>
      <c r="L9" s="7" t="s">
        <v>11</v>
      </c>
      <c r="M9" s="7" t="s">
        <v>12</v>
      </c>
      <c r="N9" s="7" t="s">
        <v>43</v>
      </c>
      <c r="O9" s="7" t="s">
        <v>13</v>
      </c>
    </row>
    <row r="10" spans="2:16" ht="24.75" hidden="1" x14ac:dyDescent="0.25">
      <c r="B10" s="8">
        <v>1</v>
      </c>
      <c r="C10" s="9">
        <v>1947</v>
      </c>
      <c r="D10" s="29">
        <v>0</v>
      </c>
      <c r="E10" s="29"/>
      <c r="F10" s="29"/>
      <c r="G10" s="30" t="s">
        <v>25</v>
      </c>
      <c r="H10" s="30" t="s">
        <v>26</v>
      </c>
      <c r="I10" s="31" t="s">
        <v>27</v>
      </c>
      <c r="J10" s="30" t="s">
        <v>17</v>
      </c>
      <c r="K10" s="30" t="s">
        <v>18</v>
      </c>
      <c r="L10" s="30" t="s">
        <v>30</v>
      </c>
      <c r="M10" s="26" t="s">
        <v>19</v>
      </c>
      <c r="N10" s="26"/>
      <c r="O10" s="8"/>
      <c r="P10" s="32" t="s">
        <v>36</v>
      </c>
    </row>
    <row r="11" spans="2:16" ht="96.75" x14ac:dyDescent="0.25">
      <c r="B11" s="12">
        <v>1</v>
      </c>
      <c r="C11" s="9"/>
      <c r="D11" s="27">
        <v>12427.43</v>
      </c>
      <c r="E11" s="27">
        <f>D11*0.33</f>
        <v>4101.0519000000004</v>
      </c>
      <c r="F11" s="27">
        <f>D11-E11</f>
        <v>8326.3780999999999</v>
      </c>
      <c r="G11" s="12" t="s">
        <v>28</v>
      </c>
      <c r="H11" s="12" t="s">
        <v>34</v>
      </c>
      <c r="I11" s="28" t="s">
        <v>35</v>
      </c>
      <c r="J11" s="12" t="s">
        <v>17</v>
      </c>
      <c r="K11" s="8" t="s">
        <v>18</v>
      </c>
      <c r="L11" s="8" t="s">
        <v>38</v>
      </c>
      <c r="M11" s="26" t="s">
        <v>19</v>
      </c>
      <c r="N11" s="26" t="str">
        <f>CONCATENATE("*",G11,H11,I11,M11,"*")</f>
        <v>*COMPUTADORADELLJMR7VH1/CN0Y858D-72872-87L-18HS-A00DEPARTAMENTO DE VINC.*</v>
      </c>
      <c r="O11" s="12"/>
    </row>
    <row r="12" spans="2:16" x14ac:dyDescent="0.25">
      <c r="B12" s="12" t="s">
        <v>20</v>
      </c>
      <c r="C12" s="15"/>
      <c r="D12" s="10"/>
      <c r="E12" s="10"/>
      <c r="F12" s="10"/>
      <c r="G12" s="12" t="s">
        <v>20</v>
      </c>
      <c r="H12" s="12" t="s">
        <v>20</v>
      </c>
      <c r="I12" s="14" t="s">
        <v>20</v>
      </c>
      <c r="J12" s="12" t="s">
        <v>20</v>
      </c>
      <c r="K12" s="8" t="s">
        <v>20</v>
      </c>
      <c r="L12" s="8"/>
      <c r="M12" s="8" t="s">
        <v>20</v>
      </c>
      <c r="N12" s="8"/>
      <c r="O12" s="12"/>
    </row>
    <row r="13" spans="2:16" x14ac:dyDescent="0.25">
      <c r="B13" s="12" t="s">
        <v>20</v>
      </c>
      <c r="C13" s="15"/>
      <c r="D13" s="13"/>
      <c r="E13" s="13"/>
      <c r="F13" s="13"/>
      <c r="G13" s="12" t="s">
        <v>20</v>
      </c>
      <c r="H13" s="12" t="s">
        <v>20</v>
      </c>
      <c r="I13" s="14" t="s">
        <v>20</v>
      </c>
      <c r="J13" s="12" t="s">
        <v>20</v>
      </c>
      <c r="K13" s="8" t="s">
        <v>20</v>
      </c>
      <c r="L13" s="8" t="s">
        <v>20</v>
      </c>
      <c r="M13" s="8" t="s">
        <v>20</v>
      </c>
      <c r="N13" s="8"/>
      <c r="O13" s="12"/>
    </row>
    <row r="14" spans="2:16" x14ac:dyDescent="0.25">
      <c r="B14" s="16"/>
      <c r="C14" s="16"/>
      <c r="D14" s="16"/>
      <c r="E14" s="16"/>
      <c r="F14" s="16"/>
      <c r="G14" s="16"/>
      <c r="H14" s="16"/>
      <c r="I14" s="17"/>
      <c r="J14" s="16"/>
      <c r="K14" s="16"/>
      <c r="L14" s="18"/>
      <c r="M14" s="16"/>
      <c r="N14" s="16"/>
      <c r="O14" s="16"/>
    </row>
    <row r="15" spans="2:16" x14ac:dyDescent="0.25">
      <c r="B15" s="16"/>
      <c r="C15" s="16"/>
      <c r="D15" s="19">
        <f>SUM(D10:D14)</f>
        <v>12427.43</v>
      </c>
      <c r="E15" s="19"/>
      <c r="F15" s="19"/>
      <c r="G15" s="16"/>
      <c r="H15" s="16"/>
      <c r="I15" s="17"/>
      <c r="J15" s="16"/>
      <c r="K15" s="16"/>
      <c r="L15" s="16"/>
      <c r="M15" s="16"/>
      <c r="N15" s="16"/>
      <c r="O15" s="16"/>
    </row>
    <row r="16" spans="2:16" x14ac:dyDescent="0.25">
      <c r="B16" s="20"/>
      <c r="C16" s="20"/>
      <c r="D16" s="21"/>
      <c r="E16" s="21"/>
      <c r="F16" s="21"/>
      <c r="G16" s="20"/>
      <c r="H16" s="20"/>
      <c r="I16" s="22"/>
      <c r="J16" s="20"/>
      <c r="K16" s="20"/>
      <c r="L16" s="20"/>
      <c r="M16" s="20"/>
      <c r="N16" s="20"/>
      <c r="O16" s="20"/>
    </row>
    <row r="17" spans="2:15" x14ac:dyDescent="0.25">
      <c r="B17" s="20"/>
      <c r="C17" s="20"/>
      <c r="D17" s="21"/>
      <c r="E17" s="21"/>
      <c r="F17" s="21"/>
      <c r="G17" s="20"/>
      <c r="H17" s="20"/>
      <c r="I17" s="22"/>
      <c r="J17" s="20"/>
      <c r="K17" s="20"/>
      <c r="L17" s="20"/>
      <c r="M17" s="20"/>
      <c r="N17" s="20"/>
      <c r="O17" s="20"/>
    </row>
    <row r="18" spans="2:15" x14ac:dyDescent="0.25">
      <c r="B18" s="20"/>
      <c r="G18" s="20"/>
    </row>
    <row r="19" spans="2:15" x14ac:dyDescent="0.25">
      <c r="B19" s="20"/>
      <c r="G19" s="20"/>
    </row>
    <row r="20" spans="2:15" x14ac:dyDescent="0.25">
      <c r="B20" s="20"/>
      <c r="G20" s="20"/>
    </row>
    <row r="21" spans="2:15" x14ac:dyDescent="0.25">
      <c r="B21" s="20"/>
      <c r="G21" s="20"/>
    </row>
    <row r="22" spans="2:15" x14ac:dyDescent="0.25">
      <c r="B22" s="20"/>
      <c r="G22" s="20"/>
    </row>
    <row r="23" spans="2:15" x14ac:dyDescent="0.25">
      <c r="B23" s="20" t="s">
        <v>21</v>
      </c>
      <c r="G23" s="23"/>
      <c r="J23" s="24" t="s">
        <v>22</v>
      </c>
      <c r="M23" s="24" t="s">
        <v>38</v>
      </c>
      <c r="N23" s="24"/>
    </row>
    <row r="24" spans="2:15" x14ac:dyDescent="0.25">
      <c r="B24" s="20" t="s">
        <v>29</v>
      </c>
      <c r="C24" s="24"/>
      <c r="J24" s="24" t="s">
        <v>24</v>
      </c>
      <c r="M24" s="24" t="s">
        <v>41</v>
      </c>
      <c r="N24" s="24"/>
      <c r="O24" s="25"/>
    </row>
    <row r="25" spans="2:15" x14ac:dyDescent="0.25">
      <c r="B25" s="20"/>
    </row>
  </sheetData>
  <mergeCells count="2">
    <mergeCell ref="B3:O3"/>
    <mergeCell ref="B5:O5"/>
  </mergeCells>
  <pageMargins left="0.25" right="0.25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MOB</vt:lpstr>
      <vt:lpstr>EQUIPO COM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2021-02-19T07:12:36Z</dcterms:modified>
</cp:coreProperties>
</file>